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счет прибыли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<sst xmlns="http://schemas.openxmlformats.org/spreadsheetml/2006/main" count="20" uniqueCount="20">
  <si>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Прокатная техника</t>
  </si>
  <si>
    <t>Сноускут "Вектор+"</t>
  </si>
  <si>
    <t>Снегокат "Аргамак"</t>
  </si>
  <si>
    <t>Мотосани "Муравей"</t>
  </si>
  <si>
    <t>Велосани "Снежок"</t>
  </si>
  <si>
    <t>Кол-во прокатных часов в мес.</t>
  </si>
  <si>
    <t>Кол-во прокатной техники на точке, шт.</t>
  </si>
  <si>
    <t>Погодный поправочный коэффициент (п.п.к.)</t>
  </si>
  <si>
    <t>Фактическое кол-во прокатных часов с учетом п.п.к.</t>
  </si>
  <si>
    <t>Подготовка и содержание трассы, руб/мес</t>
  </si>
  <si>
    <t>Заработная плата работника, руб/мес</t>
  </si>
  <si>
    <t>Суммарные затраты на бензин, руб/мес</t>
  </si>
  <si>
    <t>Суммарная вкладка на приобретение прокатной техники, руб</t>
  </si>
  <si>
    <t>Цена, руб</t>
  </si>
  <si>
    <t>Тарифы на прокат, руб/час</t>
  </si>
  <si>
    <t>Средняя суммарная месячная прибыль, руб/мес</t>
  </si>
  <si>
    <t>ТАБЛИЦА РАСЧЕТА СРЕДНЕЙ МЕСЯЧНОЙ ПРИБЫЛИ ОДНОЙ ТОЧКИ ПРОКАТА</t>
  </si>
  <si>
    <t>ПРИМ: данные, выделенные цветом, можно оперативно менять, подстраивая под конкретные условия проката.</t>
  </si>
  <si>
    <t>Аморт. и ремонт прокатной техники, %</t>
  </si>
  <si>
    <t>Оплата прокатн. места,%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</si>
</sst>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</numFmts>
  <fonts count="7">
    <font>
      <sz val="10"/>
      <name val="Arial"/>
      <family val="0"/>
    </font>
    <font>
      <b/>
      <u val="single"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distributed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distributed"/>
    </xf>
    <xf numFmtId="0" fontId="0" fillId="0" borderId="3" xfId="0" applyBorder="1" applyAlignment="1">
      <alignment horizontal="center" vertical="distributed"/>
    </xf>
    <xf numFmtId="0" fontId="0" fillId="0" borderId="4" xfId="0" applyBorder="1" applyAlignment="1">
      <alignment horizontal="center" vertical="distributed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distributed"/>
    </xf>
    <xf numFmtId="0" fontId="0" fillId="2" borderId="7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2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80" fontId="4" fillId="0" borderId="14" xfId="0" applyNumberFormat="1" applyFont="1" applyBorder="1" applyAlignment="1">
      <alignment horizontal="center" vertical="center"/>
    </xf>
    <xf numFmtId="180" fontId="4" fillId="0" borderId="15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0"/>
  <sheetViews>
    <sheetView tabSelected="1" workbookViewId="0" topLeftCell="A1">
      <selection activeCell="I6" sqref="I6:I8"/>
    </sheetView>
  </sheetViews>
  <sheetFormatPr defaultColWidth="9.140625" defaultRowHeight="12.75"/>
  <cols>
    <col min="1" max="1" width="18.28125" style="0" customWidth="1"/>
    <col min="2" max="2" width="5.8515625" style="0" customWidth="1"/>
    <col min="3" max="3" width="12.57421875" style="0" customWidth="1"/>
    <col min="4" max="4" width="9.28125" style="0" customWidth="1"/>
    <col min="5" max="5" width="7.57421875" style="0" customWidth="1"/>
    <col min="6" max="6" width="9.7109375" style="0" customWidth="1"/>
    <col min="7" max="8" width="12.00390625" style="0" customWidth="1"/>
    <col min="9" max="9" width="11.00390625" style="0" customWidth="1"/>
    <col min="10" max="10" width="10.57421875" style="0" customWidth="1"/>
    <col min="11" max="11" width="11.140625" style="0" customWidth="1"/>
    <col min="12" max="12" width="8.00390625" style="0" customWidth="1"/>
    <col min="13" max="13" width="9.7109375" style="0" customWidth="1"/>
    <col min="14" max="14" width="10.28125" style="0" customWidth="1"/>
  </cols>
  <sheetData>
    <row r="2" spans="1:14" ht="18" customHeight="1">
      <c r="A2" s="19" t="s">
        <v>16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ht="13.5" thickBot="1"/>
    <row r="4" spans="1:14" s="1" customFormat="1" ht="66.75" customHeight="1">
      <c r="A4" s="4" t="s">
        <v>0</v>
      </c>
      <c r="B4" s="5" t="s">
        <v>13</v>
      </c>
      <c r="C4" s="5" t="s">
        <v>12</v>
      </c>
      <c r="D4" s="11" t="s">
        <v>6</v>
      </c>
      <c r="E4" s="11" t="s">
        <v>14</v>
      </c>
      <c r="F4" s="11" t="s">
        <v>5</v>
      </c>
      <c r="G4" s="11" t="s">
        <v>7</v>
      </c>
      <c r="H4" s="5" t="s">
        <v>8</v>
      </c>
      <c r="I4" s="5" t="s">
        <v>11</v>
      </c>
      <c r="J4" s="11" t="s">
        <v>10</v>
      </c>
      <c r="K4" s="11" t="s">
        <v>9</v>
      </c>
      <c r="L4" s="11" t="s">
        <v>19</v>
      </c>
      <c r="M4" s="11" t="s">
        <v>18</v>
      </c>
      <c r="N4" s="6" t="s">
        <v>15</v>
      </c>
    </row>
    <row r="5" spans="1:19" ht="12.75">
      <c r="A5" s="7" t="s">
        <v>4</v>
      </c>
      <c r="B5" s="3">
        <v>11000</v>
      </c>
      <c r="C5" s="16">
        <f>B5*D5+B6*D6+B7*D7+B8*D8</f>
        <v>136000</v>
      </c>
      <c r="D5" s="10">
        <v>2</v>
      </c>
      <c r="E5" s="10">
        <v>250</v>
      </c>
      <c r="F5" s="14">
        <v>48</v>
      </c>
      <c r="G5" s="14">
        <v>0.5</v>
      </c>
      <c r="H5" s="24">
        <f>F5*G5</f>
        <v>24</v>
      </c>
      <c r="I5" s="3">
        <v>0</v>
      </c>
      <c r="J5" s="14">
        <v>10000</v>
      </c>
      <c r="K5" s="14">
        <v>5000</v>
      </c>
      <c r="L5" s="14">
        <v>10</v>
      </c>
      <c r="M5" s="14">
        <v>5</v>
      </c>
      <c r="N5" s="26">
        <f>((E5*H5*D5+E6*H5*(D6+D7+D8))-(I6+J5+K5))-((E5*H5+E6*H5*(D6+D7+D8))-(I6+J5+K5))*(L5+M5)%</f>
        <v>117690</v>
      </c>
      <c r="O5" s="2"/>
      <c r="P5" s="2"/>
      <c r="Q5" s="2"/>
      <c r="R5" s="2"/>
      <c r="S5" s="2"/>
    </row>
    <row r="6" spans="1:19" ht="12.75">
      <c r="A6" s="7" t="s">
        <v>1</v>
      </c>
      <c r="B6" s="3">
        <v>20000</v>
      </c>
      <c r="C6" s="17"/>
      <c r="D6" s="10">
        <v>2</v>
      </c>
      <c r="E6" s="14">
        <v>1000</v>
      </c>
      <c r="F6" s="14"/>
      <c r="G6" s="14"/>
      <c r="H6" s="24"/>
      <c r="I6" s="24">
        <f>(D6*H5+D7*H5+D8*H5)*25</f>
        <v>3600</v>
      </c>
      <c r="J6" s="14"/>
      <c r="K6" s="14"/>
      <c r="L6" s="14"/>
      <c r="M6" s="14"/>
      <c r="N6" s="26"/>
      <c r="O6" s="2"/>
      <c r="P6" s="2"/>
      <c r="Q6" s="2"/>
      <c r="R6" s="2"/>
      <c r="S6" s="2"/>
    </row>
    <row r="7" spans="1:19" ht="12.75">
      <c r="A7" s="7" t="s">
        <v>2</v>
      </c>
      <c r="B7" s="3">
        <v>17000</v>
      </c>
      <c r="C7" s="17"/>
      <c r="D7" s="10">
        <v>2</v>
      </c>
      <c r="E7" s="14"/>
      <c r="F7" s="14"/>
      <c r="G7" s="14"/>
      <c r="H7" s="24"/>
      <c r="I7" s="24"/>
      <c r="J7" s="14"/>
      <c r="K7" s="14"/>
      <c r="L7" s="14"/>
      <c r="M7" s="14"/>
      <c r="N7" s="26"/>
      <c r="O7" s="2"/>
      <c r="P7" s="2"/>
      <c r="Q7" s="2"/>
      <c r="R7" s="2"/>
      <c r="S7" s="2"/>
    </row>
    <row r="8" spans="1:19" ht="13.5" thickBot="1">
      <c r="A8" s="8" t="s">
        <v>3</v>
      </c>
      <c r="B8" s="9">
        <v>20000</v>
      </c>
      <c r="C8" s="18"/>
      <c r="D8" s="12">
        <v>2</v>
      </c>
      <c r="E8" s="15"/>
      <c r="F8" s="15"/>
      <c r="G8" s="15"/>
      <c r="H8" s="25"/>
      <c r="I8" s="25"/>
      <c r="J8" s="15"/>
      <c r="K8" s="15"/>
      <c r="L8" s="15"/>
      <c r="M8" s="15"/>
      <c r="N8" s="27"/>
      <c r="O8" s="2"/>
      <c r="P8" s="2"/>
      <c r="Q8" s="2"/>
      <c r="R8" s="2"/>
      <c r="S8" s="2"/>
    </row>
    <row r="9" spans="1:15" ht="13.5" thickBo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4" ht="13.5" thickBot="1">
      <c r="A10" s="21" t="s">
        <v>17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3"/>
    </row>
  </sheetData>
  <mergeCells count="13">
    <mergeCell ref="A10:N10"/>
    <mergeCell ref="E6:E8"/>
    <mergeCell ref="I6:I8"/>
    <mergeCell ref="N5:N8"/>
    <mergeCell ref="F5:F8"/>
    <mergeCell ref="G5:G8"/>
    <mergeCell ref="H5:H8"/>
    <mergeCell ref="J5:J8"/>
    <mergeCell ref="K5:K8"/>
    <mergeCell ref="L5:L8"/>
    <mergeCell ref="M5:M8"/>
    <mergeCell ref="C5:C8"/>
    <mergeCell ref="A2:N2"/>
  </mergeCells>
  <printOptions/>
  <pageMargins left="0" right="0" top="0.3937007874015748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Alexandr</cp:lastModifiedBy>
  <cp:lastPrinted>2011-01-07T10:42:21Z</cp:lastPrinted>
  <dcterms:created xsi:type="dcterms:W3CDTF">1996-10-08T23:32:33Z</dcterms:created>
  <dcterms:modified xsi:type="dcterms:W3CDTF">2011-01-07T10:46:29Z</dcterms:modified>
  <cp:category/>
  <cp:version/>
  <cp:contentType/>
  <cp:contentStatus/>
</cp:coreProperties>
</file>